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7515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1"/>
  <c r="H66" s="1"/>
  <c r="H61"/>
  <c r="H60"/>
  <c r="H62" l="1"/>
  <c r="H68" s="1"/>
  <c r="H52"/>
  <c r="H53" s="1"/>
  <c r="H48"/>
  <c r="H47"/>
  <c r="H49" l="1"/>
  <c r="H55" s="1"/>
  <c r="H39" l="1"/>
  <c r="H40" s="1"/>
  <c r="H35"/>
  <c r="H34"/>
  <c r="H33"/>
  <c r="H32"/>
  <c r="H31"/>
  <c r="H36" l="1"/>
  <c r="H42" s="1"/>
  <c r="H16"/>
  <c r="H23"/>
  <c r="H22"/>
  <c r="H21"/>
  <c r="H17"/>
  <c r="H24" l="1"/>
  <c r="H72" s="1"/>
  <c r="H15"/>
  <c r="H14"/>
  <c r="H13"/>
  <c r="H12"/>
  <c r="H9"/>
  <c r="H10"/>
  <c r="H11"/>
  <c r="H18" l="1"/>
  <c r="H26" l="1"/>
  <c r="H70"/>
  <c r="H74" s="1"/>
</calcChain>
</file>

<file path=xl/sharedStrings.xml><?xml version="1.0" encoding="utf-8"?>
<sst xmlns="http://schemas.openxmlformats.org/spreadsheetml/2006/main" count="46" uniqueCount="32">
  <si>
    <t>Sprzęt komputerowy/aparaty</t>
  </si>
  <si>
    <t>Zestaw komputerowy IKONKA</t>
  </si>
  <si>
    <t>Drukarka HP Laser</t>
  </si>
  <si>
    <t>Monitor LG 19</t>
  </si>
  <si>
    <t>Aparat cyfrowy Benq</t>
  </si>
  <si>
    <t>Zestaw komputerowy</t>
  </si>
  <si>
    <t>Kamera Sony</t>
  </si>
  <si>
    <t>Router 8 LEVEL</t>
  </si>
  <si>
    <t>Laptop</t>
  </si>
  <si>
    <t>Drukarka Samsung</t>
  </si>
  <si>
    <t>Monitor PHILIPS</t>
  </si>
  <si>
    <t>Urządzenie wielofukcyjne HP</t>
  </si>
  <si>
    <t>Zestaw komputerowy z oprogramowaniem</t>
  </si>
  <si>
    <t>RAZEM:</t>
  </si>
  <si>
    <t>Dysk SSD</t>
  </si>
  <si>
    <t>Sprzęt stacjonarny</t>
  </si>
  <si>
    <t>Sprzęt przenośny</t>
  </si>
  <si>
    <t>FILIA DĄBROWA BISKUPIA</t>
  </si>
  <si>
    <t>FILIA PIERANIE</t>
  </si>
  <si>
    <t>Zestaw komputerowy IKONKA Z OPROGRAMOWANIEM</t>
  </si>
  <si>
    <t>Monitor</t>
  </si>
  <si>
    <t>Urzadzenie podłacz. Internet.</t>
  </si>
  <si>
    <t>Antena dookólna z kablami</t>
  </si>
  <si>
    <t>Drukarka HP Laser Jet 1505</t>
  </si>
  <si>
    <t>FILIA RADOJEWICE</t>
  </si>
  <si>
    <t>Zestaw komputerowy HP</t>
  </si>
  <si>
    <t>Drukarka HP</t>
  </si>
  <si>
    <t>FILIA WONORZE</t>
  </si>
  <si>
    <t>Ogółem sprzęt stacjonarny</t>
  </si>
  <si>
    <t>Ogółem przenośny stacjonarny</t>
  </si>
  <si>
    <t>Podsumowanie</t>
  </si>
  <si>
    <t>WYKAZ SPRZĘTU ELEKTRONICZNEGO STACJONARNEGO I PRZENOŚNIEGO                          GMINNA BIBLIOTEKA PUBLICZNA W DĄBROWIE BISKUPIEJ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</si>
</sst>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0" xfId="0" applyNumberFormat="1" applyFont="1"/>
    <xf numFmtId="0" fontId="1" fillId="0" borderId="1" xfId="0" applyFont="1" applyBorder="1"/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74"/>
  <sheetViews>
    <sheetView tabSelected="1" topLeftCell="A42" workbookViewId="0">
      <selection activeCell="F6" sqref="F6"/>
    </sheetView>
  </sheetViews>
  <sheetFormatPr defaultRowHeight="15"/>
  <cols>
    <col min="1" max="1" width="9.28515625" bestFit="1" customWidth="1"/>
    <col min="5" max="5" width="12.42578125" customWidth="1"/>
    <col min="6" max="7" width="9.28515625" bestFit="1" customWidth="1"/>
    <col min="8" max="8" width="9.5703125" bestFit="1" customWidth="1"/>
  </cols>
  <sheetData>
    <row r="2" spans="1:8" ht="30" customHeight="1">
      <c r="A2" s="14" t="s">
        <v>31</v>
      </c>
      <c r="B2" s="15"/>
      <c r="C2" s="15"/>
      <c r="D2" s="15"/>
      <c r="E2" s="15"/>
      <c r="F2" s="15"/>
      <c r="G2" s="15"/>
      <c r="H2" s="15"/>
    </row>
    <row r="4" spans="1:8">
      <c r="A4" s="1" t="s">
        <v>17</v>
      </c>
      <c r="B4" s="1"/>
      <c r="C4" s="2"/>
      <c r="D4" s="2"/>
      <c r="E4" s="2"/>
      <c r="F4" s="2"/>
      <c r="G4" s="2"/>
      <c r="H4" s="2"/>
    </row>
    <row r="5" spans="1:8">
      <c r="A5" s="1" t="s">
        <v>0</v>
      </c>
      <c r="B5" s="1"/>
      <c r="C5" s="1"/>
      <c r="D5" s="2"/>
      <c r="E5" s="2"/>
      <c r="F5" s="2"/>
      <c r="G5" s="2"/>
      <c r="H5" s="2"/>
    </row>
    <row r="6" spans="1:8">
      <c r="A6" s="1"/>
      <c r="B6" s="1"/>
      <c r="C6" s="1"/>
      <c r="D6" s="2"/>
      <c r="E6" s="2"/>
      <c r="F6" s="2"/>
      <c r="G6" s="2"/>
      <c r="H6" s="2"/>
    </row>
    <row r="7" spans="1:8">
      <c r="A7" s="1" t="s">
        <v>15</v>
      </c>
      <c r="B7" s="1"/>
      <c r="C7" s="1"/>
      <c r="D7" s="2"/>
      <c r="E7" s="2"/>
      <c r="F7" s="2"/>
      <c r="G7" s="2"/>
      <c r="H7" s="2"/>
    </row>
    <row r="8" spans="1:8">
      <c r="A8" s="3">
        <v>1</v>
      </c>
      <c r="B8" s="9" t="s">
        <v>1</v>
      </c>
      <c r="C8" s="10"/>
      <c r="D8" s="10"/>
      <c r="E8" s="11"/>
      <c r="F8" s="3">
        <v>3</v>
      </c>
      <c r="G8" s="4">
        <v>2960.53</v>
      </c>
      <c r="H8" s="4">
        <v>8881.6</v>
      </c>
    </row>
    <row r="9" spans="1:8">
      <c r="A9" s="3">
        <v>2</v>
      </c>
      <c r="B9" s="9" t="s">
        <v>2</v>
      </c>
      <c r="C9" s="10"/>
      <c r="D9" s="10"/>
      <c r="E9" s="11"/>
      <c r="F9" s="3">
        <v>1</v>
      </c>
      <c r="G9" s="4">
        <v>656</v>
      </c>
      <c r="H9" s="4">
        <f t="shared" ref="H9:H17" si="0">F9*G9</f>
        <v>656</v>
      </c>
    </row>
    <row r="10" spans="1:8">
      <c r="A10" s="3">
        <v>3</v>
      </c>
      <c r="B10" s="9" t="s">
        <v>3</v>
      </c>
      <c r="C10" s="10"/>
      <c r="D10" s="10"/>
      <c r="E10" s="11"/>
      <c r="F10" s="3">
        <v>1</v>
      </c>
      <c r="G10" s="4">
        <v>559</v>
      </c>
      <c r="H10" s="4">
        <f t="shared" si="0"/>
        <v>559</v>
      </c>
    </row>
    <row r="11" spans="1:8">
      <c r="A11" s="3">
        <v>4</v>
      </c>
      <c r="B11" s="9" t="s">
        <v>5</v>
      </c>
      <c r="C11" s="10"/>
      <c r="D11" s="10"/>
      <c r="E11" s="11"/>
      <c r="F11" s="3">
        <v>1</v>
      </c>
      <c r="G11" s="4">
        <v>2317</v>
      </c>
      <c r="H11" s="4">
        <f t="shared" si="0"/>
        <v>2317</v>
      </c>
    </row>
    <row r="12" spans="1:8">
      <c r="A12" s="3">
        <v>5</v>
      </c>
      <c r="B12" s="9" t="s">
        <v>7</v>
      </c>
      <c r="C12" s="10"/>
      <c r="D12" s="10"/>
      <c r="E12" s="11"/>
      <c r="F12" s="3">
        <v>1</v>
      </c>
      <c r="G12" s="4">
        <v>160</v>
      </c>
      <c r="H12" s="4">
        <f t="shared" si="0"/>
        <v>160</v>
      </c>
    </row>
    <row r="13" spans="1:8">
      <c r="A13" s="3">
        <v>6</v>
      </c>
      <c r="B13" s="9" t="s">
        <v>9</v>
      </c>
      <c r="C13" s="10"/>
      <c r="D13" s="10"/>
      <c r="E13" s="11"/>
      <c r="F13" s="3">
        <v>1</v>
      </c>
      <c r="G13" s="4">
        <v>249</v>
      </c>
      <c r="H13" s="4">
        <f t="shared" si="0"/>
        <v>249</v>
      </c>
    </row>
    <row r="14" spans="1:8">
      <c r="A14" s="3">
        <v>7</v>
      </c>
      <c r="B14" s="9" t="s">
        <v>10</v>
      </c>
      <c r="C14" s="10"/>
      <c r="D14" s="10"/>
      <c r="E14" s="11"/>
      <c r="F14" s="3">
        <v>2</v>
      </c>
      <c r="G14" s="4">
        <v>490</v>
      </c>
      <c r="H14" s="4">
        <f t="shared" si="0"/>
        <v>980</v>
      </c>
    </row>
    <row r="15" spans="1:8">
      <c r="A15" s="3">
        <v>8</v>
      </c>
      <c r="B15" s="9" t="s">
        <v>11</v>
      </c>
      <c r="C15" s="10"/>
      <c r="D15" s="10"/>
      <c r="E15" s="11"/>
      <c r="F15" s="3">
        <v>1</v>
      </c>
      <c r="G15" s="4">
        <v>2500</v>
      </c>
      <c r="H15" s="4">
        <f t="shared" si="0"/>
        <v>2500</v>
      </c>
    </row>
    <row r="16" spans="1:8">
      <c r="A16" s="3">
        <v>9</v>
      </c>
      <c r="B16" s="9" t="s">
        <v>14</v>
      </c>
      <c r="C16" s="10"/>
      <c r="D16" s="10"/>
      <c r="E16" s="11"/>
      <c r="F16" s="3">
        <v>1</v>
      </c>
      <c r="G16" s="4">
        <v>150.06</v>
      </c>
      <c r="H16" s="4">
        <f t="shared" si="0"/>
        <v>150.06</v>
      </c>
    </row>
    <row r="17" spans="1:8">
      <c r="A17" s="3">
        <v>10</v>
      </c>
      <c r="B17" s="9" t="s">
        <v>12</v>
      </c>
      <c r="C17" s="10"/>
      <c r="D17" s="10"/>
      <c r="E17" s="11"/>
      <c r="F17" s="3">
        <v>1</v>
      </c>
      <c r="G17" s="3">
        <v>4895.3999999999996</v>
      </c>
      <c r="H17" s="4">
        <f t="shared" si="0"/>
        <v>4895.3999999999996</v>
      </c>
    </row>
    <row r="18" spans="1:8">
      <c r="A18" s="2"/>
      <c r="B18" s="2"/>
      <c r="C18" s="2"/>
      <c r="D18" s="2"/>
      <c r="E18" s="2"/>
      <c r="F18" s="2"/>
      <c r="G18" s="2"/>
      <c r="H18" s="5">
        <f>SUM(H8:H17)</f>
        <v>21348.059999999998</v>
      </c>
    </row>
    <row r="19" spans="1:8">
      <c r="A19" s="1"/>
      <c r="B19" s="2"/>
      <c r="C19" s="2"/>
      <c r="D19" s="2"/>
      <c r="E19" s="2"/>
      <c r="F19" s="2"/>
      <c r="G19" s="2"/>
      <c r="H19" s="6"/>
    </row>
    <row r="20" spans="1:8">
      <c r="A20" s="1" t="s">
        <v>16</v>
      </c>
      <c r="B20" s="1"/>
      <c r="C20" s="2"/>
      <c r="D20" s="2"/>
      <c r="E20" s="2"/>
      <c r="F20" s="2"/>
      <c r="G20" s="2"/>
      <c r="H20" s="6"/>
    </row>
    <row r="21" spans="1:8">
      <c r="A21" s="3">
        <v>1</v>
      </c>
      <c r="B21" s="9" t="s">
        <v>4</v>
      </c>
      <c r="C21" s="10"/>
      <c r="D21" s="10"/>
      <c r="E21" s="11"/>
      <c r="F21" s="3">
        <v>1</v>
      </c>
      <c r="G21" s="4">
        <v>402.89</v>
      </c>
      <c r="H21" s="4">
        <f t="shared" ref="H21:H23" si="1">F21*G21</f>
        <v>402.89</v>
      </c>
    </row>
    <row r="22" spans="1:8">
      <c r="A22" s="3">
        <v>2</v>
      </c>
      <c r="B22" s="9" t="s">
        <v>6</v>
      </c>
      <c r="C22" s="10"/>
      <c r="D22" s="10"/>
      <c r="E22" s="11"/>
      <c r="F22" s="3">
        <v>1</v>
      </c>
      <c r="G22" s="4">
        <v>561.79999999999995</v>
      </c>
      <c r="H22" s="4">
        <f t="shared" si="1"/>
        <v>561.79999999999995</v>
      </c>
    </row>
    <row r="23" spans="1:8">
      <c r="A23" s="3">
        <v>3</v>
      </c>
      <c r="B23" s="9" t="s">
        <v>8</v>
      </c>
      <c r="C23" s="10"/>
      <c r="D23" s="10"/>
      <c r="E23" s="11"/>
      <c r="F23" s="3">
        <v>1</v>
      </c>
      <c r="G23" s="4">
        <v>2599</v>
      </c>
      <c r="H23" s="4">
        <f t="shared" si="1"/>
        <v>2599</v>
      </c>
    </row>
    <row r="24" spans="1:8">
      <c r="A24" s="2"/>
      <c r="B24" s="2"/>
      <c r="C24" s="2"/>
      <c r="D24" s="2"/>
      <c r="E24" s="2"/>
      <c r="F24" s="2"/>
      <c r="G24" s="2"/>
      <c r="H24" s="5">
        <f>SUM(H21:H23)</f>
        <v>3563.69</v>
      </c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7" t="s">
        <v>13</v>
      </c>
      <c r="C26" s="2"/>
      <c r="D26" s="2"/>
      <c r="E26" s="2"/>
      <c r="F26" s="2"/>
      <c r="G26" s="2"/>
      <c r="H26" s="5">
        <f>H18+H24</f>
        <v>24911.749999999996</v>
      </c>
    </row>
    <row r="28" spans="1:8">
      <c r="A28" s="1" t="s">
        <v>18</v>
      </c>
      <c r="B28" s="1"/>
      <c r="C28" s="2"/>
      <c r="D28" s="2"/>
      <c r="E28" s="2"/>
      <c r="F28" s="2"/>
      <c r="G28" s="2"/>
      <c r="H28" s="2"/>
    </row>
    <row r="29" spans="1:8">
      <c r="A29" s="1"/>
      <c r="B29" s="1"/>
      <c r="C29" s="1"/>
      <c r="D29" s="2"/>
      <c r="E29" s="2"/>
      <c r="F29" s="2"/>
      <c r="G29" s="2"/>
      <c r="H29" s="2"/>
    </row>
    <row r="30" spans="1:8">
      <c r="A30" s="1" t="s">
        <v>15</v>
      </c>
      <c r="B30" s="1"/>
      <c r="C30" s="1"/>
      <c r="D30" s="2"/>
      <c r="E30" s="2"/>
      <c r="F30" s="2"/>
      <c r="G30" s="2"/>
      <c r="H30" s="2"/>
    </row>
    <row r="31" spans="1:8">
      <c r="A31" s="3">
        <v>1</v>
      </c>
      <c r="B31" s="9" t="s">
        <v>19</v>
      </c>
      <c r="C31" s="10"/>
      <c r="D31" s="10"/>
      <c r="E31" s="11"/>
      <c r="F31" s="3">
        <v>3</v>
      </c>
      <c r="G31" s="4">
        <v>884.5</v>
      </c>
      <c r="H31" s="4">
        <f>F31*G31</f>
        <v>2653.5</v>
      </c>
    </row>
    <row r="32" spans="1:8">
      <c r="A32" s="3">
        <v>2</v>
      </c>
      <c r="B32" s="9" t="s">
        <v>20</v>
      </c>
      <c r="C32" s="10"/>
      <c r="D32" s="10"/>
      <c r="E32" s="11"/>
      <c r="F32" s="3">
        <v>3</v>
      </c>
      <c r="G32" s="4">
        <v>599.02</v>
      </c>
      <c r="H32" s="4">
        <f t="shared" ref="H32:H35" si="2">F32*G32</f>
        <v>1797.06</v>
      </c>
    </row>
    <row r="33" spans="1:8">
      <c r="A33" s="3">
        <v>3</v>
      </c>
      <c r="B33" s="9" t="s">
        <v>21</v>
      </c>
      <c r="C33" s="10"/>
      <c r="D33" s="10"/>
      <c r="E33" s="11"/>
      <c r="F33" s="3">
        <v>1</v>
      </c>
      <c r="G33" s="4">
        <v>568.52</v>
      </c>
      <c r="H33" s="4">
        <f t="shared" si="2"/>
        <v>568.52</v>
      </c>
    </row>
    <row r="34" spans="1:8">
      <c r="A34" s="3">
        <v>4</v>
      </c>
      <c r="B34" s="9" t="s">
        <v>22</v>
      </c>
      <c r="C34" s="10"/>
      <c r="D34" s="10"/>
      <c r="E34" s="11"/>
      <c r="F34" s="3">
        <v>1</v>
      </c>
      <c r="G34" s="4">
        <v>146.4</v>
      </c>
      <c r="H34" s="4">
        <f t="shared" si="2"/>
        <v>146.4</v>
      </c>
    </row>
    <row r="35" spans="1:8">
      <c r="A35" s="3">
        <v>5</v>
      </c>
      <c r="B35" s="9" t="s">
        <v>23</v>
      </c>
      <c r="C35" s="10"/>
      <c r="D35" s="10"/>
      <c r="E35" s="11"/>
      <c r="F35" s="3">
        <v>1</v>
      </c>
      <c r="G35" s="4">
        <v>656</v>
      </c>
      <c r="H35" s="4">
        <f t="shared" si="2"/>
        <v>656</v>
      </c>
    </row>
    <row r="36" spans="1:8">
      <c r="A36" s="2"/>
      <c r="B36" s="2"/>
      <c r="C36" s="2"/>
      <c r="D36" s="2"/>
      <c r="E36" s="2"/>
      <c r="F36" s="2"/>
      <c r="G36" s="2"/>
      <c r="H36" s="5">
        <f>SUM(H31:H35)</f>
        <v>5821.48</v>
      </c>
    </row>
    <row r="37" spans="1:8">
      <c r="A37" s="1"/>
      <c r="B37" s="2"/>
      <c r="C37" s="2"/>
      <c r="D37" s="2"/>
      <c r="E37" s="2"/>
      <c r="F37" s="2"/>
      <c r="G37" s="2"/>
      <c r="H37" s="6"/>
    </row>
    <row r="38" spans="1:8">
      <c r="A38" s="1" t="s">
        <v>16</v>
      </c>
      <c r="B38" s="1"/>
      <c r="C38" s="2"/>
      <c r="D38" s="2"/>
      <c r="E38" s="2"/>
      <c r="F38" s="2"/>
      <c r="G38" s="2"/>
      <c r="H38" s="6"/>
    </row>
    <row r="39" spans="1:8">
      <c r="A39" s="3">
        <v>1</v>
      </c>
      <c r="B39" s="9" t="s">
        <v>4</v>
      </c>
      <c r="C39" s="10"/>
      <c r="D39" s="10"/>
      <c r="E39" s="11"/>
      <c r="F39" s="3">
        <v>1</v>
      </c>
      <c r="G39" s="4">
        <v>402.89</v>
      </c>
      <c r="H39" s="4">
        <f t="shared" ref="H39" si="3">F39*G39</f>
        <v>402.89</v>
      </c>
    </row>
    <row r="40" spans="1:8">
      <c r="A40" s="2"/>
      <c r="B40" s="2"/>
      <c r="C40" s="2"/>
      <c r="D40" s="2"/>
      <c r="E40" s="2"/>
      <c r="F40" s="2"/>
      <c r="G40" s="2"/>
      <c r="H40" s="5">
        <f>SUM(H39:H39)</f>
        <v>402.89</v>
      </c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7" t="s">
        <v>13</v>
      </c>
      <c r="C42" s="2"/>
      <c r="D42" s="2"/>
      <c r="E42" s="2"/>
      <c r="F42" s="2"/>
      <c r="G42" s="2"/>
      <c r="H42" s="5">
        <f>H36+H40</f>
        <v>6224.37</v>
      </c>
    </row>
    <row r="44" spans="1:8">
      <c r="A44" s="1" t="s">
        <v>24</v>
      </c>
      <c r="B44" s="1"/>
      <c r="C44" s="2"/>
      <c r="D44" s="2"/>
      <c r="E44" s="2"/>
      <c r="F44" s="2"/>
      <c r="G44" s="2"/>
      <c r="H44" s="2"/>
    </row>
    <row r="45" spans="1:8">
      <c r="A45" s="1"/>
      <c r="B45" s="1"/>
      <c r="C45" s="1"/>
      <c r="D45" s="2"/>
      <c r="E45" s="2"/>
      <c r="F45" s="2"/>
      <c r="G45" s="2"/>
      <c r="H45" s="2"/>
    </row>
    <row r="46" spans="1:8">
      <c r="A46" s="1" t="s">
        <v>15</v>
      </c>
      <c r="B46" s="1"/>
      <c r="C46" s="1"/>
      <c r="D46" s="2"/>
      <c r="E46" s="2"/>
      <c r="F46" s="2"/>
      <c r="G46" s="2"/>
      <c r="H46" s="2"/>
    </row>
    <row r="47" spans="1:8">
      <c r="A47" s="3">
        <v>1</v>
      </c>
      <c r="B47" s="9" t="s">
        <v>25</v>
      </c>
      <c r="C47" s="10"/>
      <c r="D47" s="10"/>
      <c r="E47" s="11"/>
      <c r="F47" s="3">
        <v>1</v>
      </c>
      <c r="G47" s="4">
        <v>2360.3200000000002</v>
      </c>
      <c r="H47" s="4">
        <f>F47*G47</f>
        <v>2360.3200000000002</v>
      </c>
    </row>
    <row r="48" spans="1:8">
      <c r="A48" s="3">
        <v>2</v>
      </c>
      <c r="B48" s="9" t="s">
        <v>26</v>
      </c>
      <c r="C48" s="10"/>
      <c r="D48" s="10"/>
      <c r="E48" s="11"/>
      <c r="F48" s="3">
        <v>1</v>
      </c>
      <c r="G48" s="4">
        <v>1046.1099999999999</v>
      </c>
      <c r="H48" s="4">
        <f t="shared" ref="H48" si="4">F48*G48</f>
        <v>1046.1099999999999</v>
      </c>
    </row>
    <row r="49" spans="1:8">
      <c r="A49" s="2"/>
      <c r="B49" s="2"/>
      <c r="C49" s="2"/>
      <c r="D49" s="2"/>
      <c r="E49" s="2"/>
      <c r="F49" s="2"/>
      <c r="G49" s="2"/>
      <c r="H49" s="5">
        <f>SUM(H47:H48)</f>
        <v>3406.4300000000003</v>
      </c>
    </row>
    <row r="50" spans="1:8">
      <c r="A50" s="1"/>
      <c r="B50" s="2"/>
      <c r="C50" s="2"/>
      <c r="D50" s="2"/>
      <c r="E50" s="2"/>
      <c r="F50" s="2"/>
      <c r="G50" s="2"/>
      <c r="H50" s="6"/>
    </row>
    <row r="51" spans="1:8">
      <c r="A51" s="1" t="s">
        <v>16</v>
      </c>
      <c r="B51" s="1"/>
      <c r="C51" s="2"/>
      <c r="D51" s="2"/>
      <c r="E51" s="2"/>
      <c r="F51" s="2"/>
      <c r="G51" s="2"/>
      <c r="H51" s="6"/>
    </row>
    <row r="52" spans="1:8">
      <c r="A52" s="3">
        <v>1</v>
      </c>
      <c r="B52" s="9" t="s">
        <v>4</v>
      </c>
      <c r="C52" s="10"/>
      <c r="D52" s="10"/>
      <c r="E52" s="11"/>
      <c r="F52" s="3">
        <v>1</v>
      </c>
      <c r="G52" s="4">
        <v>402.89</v>
      </c>
      <c r="H52" s="4">
        <f t="shared" ref="H52" si="5">F52*G52</f>
        <v>402.89</v>
      </c>
    </row>
    <row r="53" spans="1:8">
      <c r="A53" s="2"/>
      <c r="B53" s="2"/>
      <c r="C53" s="2"/>
      <c r="D53" s="2"/>
      <c r="E53" s="2"/>
      <c r="F53" s="2"/>
      <c r="G53" s="2"/>
      <c r="H53" s="5">
        <f>SUM(H52:H52)</f>
        <v>402.89</v>
      </c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7" t="s">
        <v>13</v>
      </c>
      <c r="C55" s="2"/>
      <c r="D55" s="2"/>
      <c r="E55" s="2"/>
      <c r="F55" s="2"/>
      <c r="G55" s="2"/>
      <c r="H55" s="5">
        <f>H49+H53</f>
        <v>3809.32</v>
      </c>
    </row>
    <row r="57" spans="1:8">
      <c r="A57" s="1" t="s">
        <v>27</v>
      </c>
      <c r="B57" s="1"/>
      <c r="C57" s="2"/>
      <c r="D57" s="2"/>
      <c r="E57" s="2"/>
      <c r="F57" s="2"/>
      <c r="G57" s="2"/>
      <c r="H57" s="2"/>
    </row>
    <row r="58" spans="1:8">
      <c r="A58" s="1"/>
      <c r="B58" s="1"/>
      <c r="C58" s="1"/>
      <c r="D58" s="2"/>
      <c r="E58" s="2"/>
      <c r="F58" s="2"/>
      <c r="G58" s="2"/>
      <c r="H58" s="2"/>
    </row>
    <row r="59" spans="1:8">
      <c r="A59" s="1" t="s">
        <v>15</v>
      </c>
      <c r="B59" s="1"/>
      <c r="C59" s="1"/>
      <c r="D59" s="2"/>
      <c r="E59" s="2"/>
      <c r="F59" s="2"/>
      <c r="G59" s="2"/>
      <c r="H59" s="2"/>
    </row>
    <row r="60" spans="1:8">
      <c r="A60" s="3">
        <v>1</v>
      </c>
      <c r="B60" s="9" t="s">
        <v>25</v>
      </c>
      <c r="C60" s="10"/>
      <c r="D60" s="10"/>
      <c r="E60" s="11"/>
      <c r="F60" s="3">
        <v>1</v>
      </c>
      <c r="G60" s="4">
        <v>2360.3200000000002</v>
      </c>
      <c r="H60" s="4">
        <f>F60*G60</f>
        <v>2360.3200000000002</v>
      </c>
    </row>
    <row r="61" spans="1:8">
      <c r="A61" s="3">
        <v>2</v>
      </c>
      <c r="B61" s="9" t="s">
        <v>26</v>
      </c>
      <c r="C61" s="10"/>
      <c r="D61" s="10"/>
      <c r="E61" s="11"/>
      <c r="F61" s="3">
        <v>1</v>
      </c>
      <c r="G61" s="4">
        <v>1046.1099999999999</v>
      </c>
      <c r="H61" s="4">
        <f t="shared" ref="H61" si="6">F61*G61</f>
        <v>1046.1099999999999</v>
      </c>
    </row>
    <row r="62" spans="1:8">
      <c r="A62" s="2"/>
      <c r="B62" s="2"/>
      <c r="C62" s="2"/>
      <c r="D62" s="2"/>
      <c r="E62" s="2"/>
      <c r="F62" s="2"/>
      <c r="G62" s="2"/>
      <c r="H62" s="5">
        <f>SUM(H60:H61)</f>
        <v>3406.4300000000003</v>
      </c>
    </row>
    <row r="63" spans="1:8">
      <c r="A63" s="1"/>
      <c r="B63" s="2"/>
      <c r="C63" s="2"/>
      <c r="D63" s="2"/>
      <c r="E63" s="2"/>
      <c r="F63" s="2"/>
      <c r="G63" s="2"/>
      <c r="H63" s="6"/>
    </row>
    <row r="64" spans="1:8">
      <c r="A64" s="1" t="s">
        <v>16</v>
      </c>
      <c r="B64" s="1"/>
      <c r="C64" s="2"/>
      <c r="D64" s="2"/>
      <c r="E64" s="2"/>
      <c r="F64" s="2"/>
      <c r="G64" s="2"/>
      <c r="H64" s="6"/>
    </row>
    <row r="65" spans="1:8">
      <c r="A65" s="3">
        <v>1</v>
      </c>
      <c r="B65" s="9" t="s">
        <v>4</v>
      </c>
      <c r="C65" s="10"/>
      <c r="D65" s="10"/>
      <c r="E65" s="11"/>
      <c r="F65" s="3">
        <v>1</v>
      </c>
      <c r="G65" s="4">
        <v>402.89</v>
      </c>
      <c r="H65" s="4">
        <f t="shared" ref="H65" si="7">F65*G65</f>
        <v>402.89</v>
      </c>
    </row>
    <row r="66" spans="1:8">
      <c r="A66" s="2"/>
      <c r="B66" s="2"/>
      <c r="C66" s="2"/>
      <c r="D66" s="2"/>
      <c r="E66" s="2"/>
      <c r="F66" s="2"/>
      <c r="G66" s="2"/>
      <c r="H66" s="5">
        <f>SUM(H65:H65)</f>
        <v>402.89</v>
      </c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7" t="s">
        <v>13</v>
      </c>
      <c r="C68" s="2"/>
      <c r="D68" s="2"/>
      <c r="E68" s="2"/>
      <c r="F68" s="2"/>
      <c r="G68" s="2"/>
      <c r="H68" s="5">
        <f>H62+H66</f>
        <v>3809.32</v>
      </c>
    </row>
    <row r="70" spans="1:8">
      <c r="A70" s="2"/>
      <c r="B70" s="12" t="s">
        <v>28</v>
      </c>
      <c r="C70" s="12"/>
      <c r="D70" s="12"/>
      <c r="E70" s="12"/>
      <c r="F70" s="12"/>
      <c r="G70" s="12"/>
      <c r="H70" s="5">
        <f>H18+H36+H49+H62</f>
        <v>33982.399999999994</v>
      </c>
    </row>
    <row r="71" spans="1:8">
      <c r="B71" s="8"/>
      <c r="C71" s="8"/>
      <c r="D71" s="8"/>
      <c r="E71" s="8"/>
      <c r="F71" s="8"/>
      <c r="G71" s="8"/>
    </row>
    <row r="72" spans="1:8">
      <c r="B72" s="12" t="s">
        <v>29</v>
      </c>
      <c r="C72" s="12"/>
      <c r="D72" s="12"/>
      <c r="E72" s="12"/>
      <c r="F72" s="12"/>
      <c r="G72" s="12"/>
      <c r="H72" s="5">
        <f>H24+H40+H53+H66</f>
        <v>4772.3600000000006</v>
      </c>
    </row>
    <row r="73" spans="1:8">
      <c r="B73" s="8"/>
      <c r="C73" s="8"/>
      <c r="D73" s="8"/>
      <c r="E73" s="8"/>
      <c r="F73" s="8"/>
      <c r="G73" s="8"/>
    </row>
    <row r="74" spans="1:8">
      <c r="B74" s="13" t="s">
        <v>30</v>
      </c>
      <c r="C74" s="13"/>
      <c r="D74" s="13"/>
      <c r="E74" s="13"/>
      <c r="F74" s="13"/>
      <c r="G74" s="13"/>
      <c r="H74" s="5">
        <f>H70+H72</f>
        <v>38754.759999999995</v>
      </c>
    </row>
  </sheetData>
  <mergeCells count="29">
    <mergeCell ref="A2:H2"/>
    <mergeCell ref="B8:E8"/>
    <mergeCell ref="B9:E9"/>
    <mergeCell ref="B10:E10"/>
    <mergeCell ref="B11:E11"/>
    <mergeCell ref="B31:E31"/>
    <mergeCell ref="B21:E21"/>
    <mergeCell ref="B22:E22"/>
    <mergeCell ref="B23:E23"/>
    <mergeCell ref="B16:E16"/>
    <mergeCell ref="B12:E12"/>
    <mergeCell ref="B13:E13"/>
    <mergeCell ref="B14:E14"/>
    <mergeCell ref="B15:E15"/>
    <mergeCell ref="B17:E17"/>
    <mergeCell ref="B32:E32"/>
    <mergeCell ref="B33:E33"/>
    <mergeCell ref="B34:E34"/>
    <mergeCell ref="B35:E35"/>
    <mergeCell ref="B39:E39"/>
    <mergeCell ref="B65:E65"/>
    <mergeCell ref="B70:G70"/>
    <mergeCell ref="B72:G72"/>
    <mergeCell ref="B74:G74"/>
    <mergeCell ref="B47:E47"/>
    <mergeCell ref="B48:E48"/>
    <mergeCell ref="B52:E52"/>
    <mergeCell ref="B60:E60"/>
    <mergeCell ref="B61:E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Marcinkowska</dc:creator>
  <cp:lastModifiedBy>Rysiek jach</cp:lastModifiedBy>
  <cp:lastPrinted>2020-05-22T11:49:47Z</cp:lastPrinted>
  <dcterms:created xsi:type="dcterms:W3CDTF">2020-05-19T10:21:41Z</dcterms:created>
  <dcterms:modified xsi:type="dcterms:W3CDTF">2020-05-24T19:22:53Z</dcterms:modified>
</cp:coreProperties>
</file>